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60" windowHeight="8520" activeTab="1"/>
  </bookViews>
  <sheets>
    <sheet name="PAV RAD ESTATE" sheetId="1" r:id="rId1"/>
    <sheet name="SOFF RAD INVERNO" sheetId="3" r:id="rId2"/>
    <sheet name="SOFF RAD ESTATE" sheetId="4" r:id="rId3"/>
    <sheet name="PAR RAD INVERNO" sheetId="2" r:id="rId4"/>
    <sheet name="PAR RAD ESTATE" sheetId="5" r:id="rId5"/>
  </sheets>
  <definedNames>
    <definedName name="solver_adj" localSheetId="4" hidden="1">'PAR RAD ESTATE'!$B$4</definedName>
    <definedName name="solver_adj" localSheetId="3" hidden="1">'PAR RAD INVERNO'!$B$4</definedName>
    <definedName name="solver_adj" localSheetId="0" hidden="1">'PAV RAD ESTATE'!$B$4</definedName>
    <definedName name="solver_adj" localSheetId="2" hidden="1">'SOFF RAD ESTATE'!$B$4</definedName>
    <definedName name="solver_adj" localSheetId="1" hidden="1">'SOFF RAD INVERNO'!$B$4</definedName>
    <definedName name="solver_cvg" localSheetId="4" hidden="1">0.0001</definedName>
    <definedName name="solver_cvg" localSheetId="3" hidden="1">0.0001</definedName>
    <definedName name="solver_cvg" localSheetId="0" hidden="1">0.0001</definedName>
    <definedName name="solver_cvg" localSheetId="2" hidden="1">0.0001</definedName>
    <definedName name="solver_cvg" localSheetId="1" hidden="1">0.0001</definedName>
    <definedName name="solver_drv" localSheetId="4" hidden="1">1</definedName>
    <definedName name="solver_drv" localSheetId="3" hidden="1">1</definedName>
    <definedName name="solver_drv" localSheetId="0" hidden="1">1</definedName>
    <definedName name="solver_drv" localSheetId="2" hidden="1">1</definedName>
    <definedName name="solver_drv" localSheetId="1" hidden="1">1</definedName>
    <definedName name="solver_est" localSheetId="4" hidden="1">1</definedName>
    <definedName name="solver_est" localSheetId="3" hidden="1">1</definedName>
    <definedName name="solver_est" localSheetId="0" hidden="1">1</definedName>
    <definedName name="solver_est" localSheetId="2" hidden="1">1</definedName>
    <definedName name="solver_est" localSheetId="1" hidden="1">1</definedName>
    <definedName name="solver_itr" localSheetId="4" hidden="1">100</definedName>
    <definedName name="solver_itr" localSheetId="3" hidden="1">100</definedName>
    <definedName name="solver_itr" localSheetId="0" hidden="1">100</definedName>
    <definedName name="solver_itr" localSheetId="2" hidden="1">100</definedName>
    <definedName name="solver_itr" localSheetId="1" hidden="1">100</definedName>
    <definedName name="solver_lhs1" localSheetId="0" hidden="1">'PAV RAD ESTATE'!#REF!</definedName>
    <definedName name="solver_lhs2" localSheetId="0" hidden="1">'PAV RAD ESTATE'!#REF!</definedName>
    <definedName name="solver_lin" localSheetId="4" hidden="1">2</definedName>
    <definedName name="solver_lin" localSheetId="3" hidden="1">2</definedName>
    <definedName name="solver_lin" localSheetId="0" hidden="1">2</definedName>
    <definedName name="solver_lin" localSheetId="2" hidden="1">2</definedName>
    <definedName name="solver_lin" localSheetId="1" hidden="1">2</definedName>
    <definedName name="solver_neg" localSheetId="4" hidden="1">2</definedName>
    <definedName name="solver_neg" localSheetId="3" hidden="1">2</definedName>
    <definedName name="solver_neg" localSheetId="0" hidden="1">2</definedName>
    <definedName name="solver_neg" localSheetId="2" hidden="1">2</definedName>
    <definedName name="solver_neg" localSheetId="1" hidden="1">2</definedName>
    <definedName name="solver_num" localSheetId="4" hidden="1">0</definedName>
    <definedName name="solver_num" localSheetId="3" hidden="1">0</definedName>
    <definedName name="solver_num" localSheetId="0" hidden="1">0</definedName>
    <definedName name="solver_num" localSheetId="2" hidden="1">0</definedName>
    <definedName name="solver_num" localSheetId="1" hidden="1">0</definedName>
    <definedName name="solver_nwt" localSheetId="4" hidden="1">1</definedName>
    <definedName name="solver_nwt" localSheetId="3" hidden="1">1</definedName>
    <definedName name="solver_nwt" localSheetId="0" hidden="1">1</definedName>
    <definedName name="solver_nwt" localSheetId="2" hidden="1">1</definedName>
    <definedName name="solver_nwt" localSheetId="1" hidden="1">1</definedName>
    <definedName name="solver_opt" localSheetId="4" hidden="1">'PAR RAD ESTATE'!$B$8</definedName>
    <definedName name="solver_opt" localSheetId="3" hidden="1">'PAR RAD INVERNO'!$B$8</definedName>
    <definedName name="solver_opt" localSheetId="0" hidden="1">'PAV RAD ESTATE'!$B$8</definedName>
    <definedName name="solver_opt" localSheetId="2" hidden="1">'SOFF RAD ESTATE'!$B$8</definedName>
    <definedName name="solver_opt" localSheetId="1" hidden="1">'SOFF RAD INVERNO'!$B$8</definedName>
    <definedName name="solver_pre" localSheetId="4" hidden="1">0.000001</definedName>
    <definedName name="solver_pre" localSheetId="3" hidden="1">0.000001</definedName>
    <definedName name="solver_pre" localSheetId="0" hidden="1">0.000001</definedName>
    <definedName name="solver_pre" localSheetId="2" hidden="1">0.000001</definedName>
    <definedName name="solver_pre" localSheetId="1" hidden="1">0.000001</definedName>
    <definedName name="solver_rel1" localSheetId="0" hidden="1">1</definedName>
    <definedName name="solver_rel2" localSheetId="0" hidden="1">1</definedName>
    <definedName name="solver_rhs1" localSheetId="0" hidden="1">5</definedName>
    <definedName name="solver_rhs2" localSheetId="0" hidden="1">5</definedName>
    <definedName name="solver_scl" localSheetId="4" hidden="1">2</definedName>
    <definedName name="solver_scl" localSheetId="3" hidden="1">2</definedName>
    <definedName name="solver_scl" localSheetId="0" hidden="1">2</definedName>
    <definedName name="solver_scl" localSheetId="2" hidden="1">2</definedName>
    <definedName name="solver_scl" localSheetId="1" hidden="1">2</definedName>
    <definedName name="solver_sho" localSheetId="4" hidden="1">2</definedName>
    <definedName name="solver_sho" localSheetId="3" hidden="1">2</definedName>
    <definedName name="solver_sho" localSheetId="0" hidden="1">2</definedName>
    <definedName name="solver_sho" localSheetId="2" hidden="1">2</definedName>
    <definedName name="solver_sho" localSheetId="1" hidden="1">2</definedName>
    <definedName name="solver_tim" localSheetId="4" hidden="1">100</definedName>
    <definedName name="solver_tim" localSheetId="3" hidden="1">100</definedName>
    <definedName name="solver_tim" localSheetId="0" hidden="1">100</definedName>
    <definedName name="solver_tim" localSheetId="2" hidden="1">100</definedName>
    <definedName name="solver_tim" localSheetId="1" hidden="1">100</definedName>
    <definedName name="solver_tol" localSheetId="4" hidden="1">0.05</definedName>
    <definedName name="solver_tol" localSheetId="3" hidden="1">0.05</definedName>
    <definedName name="solver_tol" localSheetId="0" hidden="1">0.05</definedName>
    <definedName name="solver_tol" localSheetId="2" hidden="1">0.05</definedName>
    <definedName name="solver_tol" localSheetId="1" hidden="1">0.05</definedName>
    <definedName name="solver_typ" localSheetId="4" hidden="1">3</definedName>
    <definedName name="solver_typ" localSheetId="3" hidden="1">3</definedName>
    <definedName name="solver_typ" localSheetId="0" hidden="1">3</definedName>
    <definedName name="solver_typ" localSheetId="2" hidden="1">3</definedName>
    <definedName name="solver_typ" localSheetId="1" hidden="1">3</definedName>
    <definedName name="solver_val" localSheetId="4" hidden="1">0</definedName>
    <definedName name="solver_val" localSheetId="3" hidden="1">0</definedName>
    <definedName name="solver_val" localSheetId="0" hidden="1">0</definedName>
    <definedName name="solver_val" localSheetId="2" hidden="1">0</definedName>
    <definedName name="solver_val" localSheetId="1" hidden="1">0</definedName>
  </definedNames>
  <calcPr calcId="125725"/>
</workbook>
</file>

<file path=xl/calcChain.xml><?xml version="1.0" encoding="utf-8"?>
<calcChain xmlns="http://schemas.openxmlformats.org/spreadsheetml/2006/main">
  <c r="B8" i="5"/>
  <c r="B8" i="2"/>
  <c r="B8" i="4"/>
  <c r="B8" i="3"/>
  <c r="B8" i="1"/>
</calcChain>
</file>

<file path=xl/sharedStrings.xml><?xml version="1.0" encoding="utf-8"?>
<sst xmlns="http://schemas.openxmlformats.org/spreadsheetml/2006/main" count="50" uniqueCount="11">
  <si>
    <t>pavimento radiante</t>
  </si>
  <si>
    <t>tRi=</t>
  </si>
  <si>
    <t>ta=</t>
  </si>
  <si>
    <t>°C</t>
  </si>
  <si>
    <t>p=</t>
  </si>
  <si>
    <t>W/m2</t>
  </si>
  <si>
    <t>tP=</t>
  </si>
  <si>
    <t xml:space="preserve">Parete radiante </t>
  </si>
  <si>
    <t xml:space="preserve">soffitto radiante </t>
  </si>
  <si>
    <t>INVERNO</t>
  </si>
  <si>
    <t>ESTATE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</si>
</sst>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2" fontId="0" fillId="0" borderId="0" xfId="0" applyNumberFormat="1"/>
    <xf numFmtId="0" fontId="0" fillId="0" borderId="0" xfId="0" applyProtection="1">
      <protection locked="0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zoomScale="220" zoomScaleNormal="220" workbookViewId="0">
      <selection activeCell="B5" sqref="B5"/>
    </sheetView>
  </sheetViews>
  <sheetFormatPr defaultRowHeight="15"/>
  <cols>
    <col min="1" max="1" width="8.5703125" customWidth="1"/>
    <col min="2" max="2" width="12.28515625" bestFit="1" customWidth="1"/>
    <col min="3" max="3" width="5" bestFit="1" customWidth="1"/>
  </cols>
  <sheetData>
    <row r="1" spans="1:3">
      <c r="A1" s="1" t="s">
        <v>4</v>
      </c>
      <c r="C1" t="s">
        <v>5</v>
      </c>
    </row>
    <row r="2" spans="1:3">
      <c r="A2" s="1" t="s">
        <v>1</v>
      </c>
      <c r="B2">
        <v>27.95</v>
      </c>
      <c r="C2" t="s">
        <v>3</v>
      </c>
    </row>
    <row r="3" spans="1:3">
      <c r="A3" s="1" t="s">
        <v>2</v>
      </c>
      <c r="B3">
        <v>26</v>
      </c>
      <c r="C3" t="s">
        <v>3</v>
      </c>
    </row>
    <row r="4" spans="1:3">
      <c r="A4" s="1" t="s">
        <v>6</v>
      </c>
      <c r="B4" s="2">
        <v>19.8</v>
      </c>
      <c r="C4" t="s">
        <v>3</v>
      </c>
    </row>
    <row r="7" spans="1:3">
      <c r="A7" t="s">
        <v>0</v>
      </c>
    </row>
    <row r="8" spans="1:3">
      <c r="A8" t="s">
        <v>10</v>
      </c>
      <c r="B8" s="2">
        <f>5*10^(-8)*((B2+273.15)^4-(B4+273.15)^4)+1.5*(B3-B4)-B1</f>
        <v>52.021683073779485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"/>
  <sheetViews>
    <sheetView tabSelected="1" zoomScale="220" zoomScaleNormal="220" workbookViewId="0">
      <selection activeCell="B3" sqref="B3"/>
    </sheetView>
  </sheetViews>
  <sheetFormatPr defaultRowHeight="15"/>
  <cols>
    <col min="1" max="1" width="8.5703125" customWidth="1"/>
    <col min="2" max="2" width="12.28515625" bestFit="1" customWidth="1"/>
    <col min="3" max="3" width="5" bestFit="1" customWidth="1"/>
  </cols>
  <sheetData>
    <row r="1" spans="1:3">
      <c r="A1" s="1" t="s">
        <v>4</v>
      </c>
      <c r="B1">
        <v>54</v>
      </c>
      <c r="C1" t="s">
        <v>5</v>
      </c>
    </row>
    <row r="2" spans="1:3">
      <c r="A2" s="1" t="s">
        <v>1</v>
      </c>
      <c r="B2">
        <v>19.16</v>
      </c>
      <c r="C2" t="s">
        <v>3</v>
      </c>
    </row>
    <row r="3" spans="1:3">
      <c r="A3" s="1" t="s">
        <v>2</v>
      </c>
      <c r="B3">
        <v>20</v>
      </c>
      <c r="C3" t="s">
        <v>3</v>
      </c>
    </row>
    <row r="4" spans="1:3">
      <c r="A4" s="1" t="s">
        <v>6</v>
      </c>
      <c r="B4">
        <v>27.395005012653467</v>
      </c>
      <c r="C4" t="s">
        <v>3</v>
      </c>
    </row>
    <row r="7" spans="1:3">
      <c r="A7" t="s">
        <v>8</v>
      </c>
    </row>
    <row r="8" spans="1:3">
      <c r="A8" t="s">
        <v>9</v>
      </c>
      <c r="B8">
        <f>5*10^(-8)*((B4+273.15)^4-(B2+273.15)^4)+1.5*(B4-B3)-B1</f>
        <v>-3.014738325646249E-8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8"/>
  <sheetViews>
    <sheetView zoomScale="220" zoomScaleNormal="220" workbookViewId="0">
      <selection activeCell="B3" sqref="B3"/>
    </sheetView>
  </sheetViews>
  <sheetFormatPr defaultRowHeight="15"/>
  <cols>
    <col min="1" max="1" width="8.5703125" customWidth="1"/>
    <col min="2" max="2" width="12.85546875" bestFit="1" customWidth="1"/>
    <col min="3" max="3" width="5" bestFit="1" customWidth="1"/>
  </cols>
  <sheetData>
    <row r="1" spans="1:3">
      <c r="A1" s="1" t="s">
        <v>4</v>
      </c>
      <c r="B1" s="3"/>
      <c r="C1" t="s">
        <v>5</v>
      </c>
    </row>
    <row r="2" spans="1:3">
      <c r="A2" s="1" t="s">
        <v>1</v>
      </c>
      <c r="B2" s="3">
        <v>27.95</v>
      </c>
      <c r="C2" t="s">
        <v>3</v>
      </c>
    </row>
    <row r="3" spans="1:3">
      <c r="A3" s="1" t="s">
        <v>2</v>
      </c>
      <c r="B3" s="3">
        <v>26</v>
      </c>
      <c r="C3" t="s">
        <v>3</v>
      </c>
    </row>
    <row r="4" spans="1:3">
      <c r="A4" s="1" t="s">
        <v>6</v>
      </c>
      <c r="B4" s="3">
        <v>19.8</v>
      </c>
      <c r="C4" t="s">
        <v>3</v>
      </c>
    </row>
    <row r="7" spans="1:3">
      <c r="A7" t="s">
        <v>8</v>
      </c>
    </row>
    <row r="8" spans="1:3">
      <c r="A8" t="s">
        <v>10</v>
      </c>
      <c r="B8" s="2">
        <f>5*10^(-8)*((B2+273.15)^4-(B4+273.15)^4)+5.5*(B3-B4)-B1</f>
        <v>76.821683073779482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8"/>
  <sheetViews>
    <sheetView zoomScale="220" zoomScaleNormal="220" workbookViewId="0">
      <selection sqref="A1:XFD1048576"/>
    </sheetView>
  </sheetViews>
  <sheetFormatPr defaultRowHeight="15"/>
  <cols>
    <col min="1" max="1" width="8.5703125" customWidth="1"/>
    <col min="2" max="2" width="12.85546875" bestFit="1" customWidth="1"/>
    <col min="3" max="3" width="5" bestFit="1" customWidth="1"/>
  </cols>
  <sheetData>
    <row r="1" spans="1:3">
      <c r="A1" s="1" t="s">
        <v>4</v>
      </c>
      <c r="B1">
        <v>50</v>
      </c>
      <c r="C1" t="s">
        <v>5</v>
      </c>
    </row>
    <row r="2" spans="1:3">
      <c r="A2" s="1" t="s">
        <v>1</v>
      </c>
      <c r="B2">
        <v>18.600000000000001</v>
      </c>
      <c r="C2" t="s">
        <v>3</v>
      </c>
    </row>
    <row r="3" spans="1:3">
      <c r="A3" s="1" t="s">
        <v>2</v>
      </c>
      <c r="B3">
        <v>20</v>
      </c>
      <c r="C3" t="s">
        <v>3</v>
      </c>
    </row>
    <row r="4" spans="1:3">
      <c r="A4" s="1" t="s">
        <v>6</v>
      </c>
      <c r="B4">
        <v>25.595168708926</v>
      </c>
      <c r="C4" t="s">
        <v>3</v>
      </c>
    </row>
    <row r="7" spans="1:3">
      <c r="A7" t="s">
        <v>7</v>
      </c>
    </row>
    <row r="8" spans="1:3">
      <c r="A8" t="s">
        <v>9</v>
      </c>
      <c r="B8">
        <f>5*10^(-8)*((B4+273.15)^4-(B2+273.15)^4)+2.5*(B4-B3)-B1</f>
        <v>4.2759391760682774E-7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8"/>
  <sheetViews>
    <sheetView zoomScale="220" zoomScaleNormal="220" workbookViewId="0">
      <selection activeCell="B11" sqref="B11"/>
    </sheetView>
  </sheetViews>
  <sheetFormatPr defaultRowHeight="15"/>
  <cols>
    <col min="1" max="1" width="8.5703125" customWidth="1"/>
    <col min="2" max="2" width="12.85546875" bestFit="1" customWidth="1"/>
    <col min="3" max="3" width="5" bestFit="1" customWidth="1"/>
  </cols>
  <sheetData>
    <row r="1" spans="1:3">
      <c r="A1" s="1" t="s">
        <v>4</v>
      </c>
      <c r="B1">
        <v>50</v>
      </c>
      <c r="C1" t="s">
        <v>5</v>
      </c>
    </row>
    <row r="2" spans="1:3">
      <c r="A2" s="1" t="s">
        <v>1</v>
      </c>
      <c r="B2">
        <v>18.600000000000001</v>
      </c>
      <c r="C2" t="s">
        <v>3</v>
      </c>
    </row>
    <row r="3" spans="1:3">
      <c r="A3" s="1" t="s">
        <v>2</v>
      </c>
      <c r="B3">
        <v>20</v>
      </c>
      <c r="C3" t="s">
        <v>3</v>
      </c>
    </row>
    <row r="4" spans="1:3">
      <c r="A4" s="1" t="s">
        <v>6</v>
      </c>
      <c r="B4">
        <v>12.235783309410232</v>
      </c>
      <c r="C4" t="s">
        <v>3</v>
      </c>
    </row>
    <row r="7" spans="1:3">
      <c r="A7" t="s">
        <v>7</v>
      </c>
    </row>
    <row r="8" spans="1:3">
      <c r="A8" t="s">
        <v>10</v>
      </c>
      <c r="B8">
        <f>5*10^(-8)*((B2+273.15)^4-(B4+273.15)^4)+2.5*(B3-B4)-B1</f>
        <v>-4.0497370434877666E-7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PAV RAD ESTATE</vt:lpstr>
      <vt:lpstr>SOFF RAD INVERNO</vt:lpstr>
      <vt:lpstr>SOFF RAD ESTATE</vt:lpstr>
      <vt:lpstr>PAR RAD INVERNO</vt:lpstr>
      <vt:lpstr>PAR RAD ESTATE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Domenico Vegliante</cp:lastModifiedBy>
  <dcterms:created xsi:type="dcterms:W3CDTF">2016-06-08T16:08:20Z</dcterms:created>
  <dcterms:modified xsi:type="dcterms:W3CDTF">2016-06-13T18:59:06Z</dcterms:modified>
</cp:coreProperties>
</file>